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dec-app-03\PDF\DEPT_ESTUDIOS_ECONO\BALANZA_PAGOS\Inversión Extranjera Directa Cuadros y Boletines (Publicaciones)\Boletín de IED 2020-24\EXCEL\"/>
    </mc:Choice>
  </mc:AlternateContent>
  <bookViews>
    <workbookView xWindow="-15" yWindow="60" windowWidth="11550" windowHeight="12240"/>
  </bookViews>
  <sheets>
    <sheet name="Cuadro 2" sheetId="4" r:id="rId1"/>
  </sheets>
  <definedNames>
    <definedName name="_xlnm.Print_Area" localSheetId="0">'Cuadro 2'!$A$1:$F$29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13" i="4" l="1"/>
  <c r="B12" i="4" s="1"/>
  <c r="F24" i="4" l="1"/>
  <c r="F21" i="4"/>
  <c r="F20" i="4"/>
  <c r="F19" i="4"/>
  <c r="F18" i="4"/>
  <c r="F17" i="4"/>
  <c r="F15" i="4"/>
  <c r="F14" i="4"/>
  <c r="C13" i="4"/>
  <c r="C12" i="4" s="1"/>
  <c r="F23" i="4" l="1"/>
  <c r="F16" i="4"/>
  <c r="F22" i="4"/>
  <c r="D13" i="4"/>
  <c r="D12" i="4" s="1"/>
  <c r="F13" i="4" l="1"/>
  <c r="E18" i="4" l="1"/>
  <c r="E19" i="4"/>
  <c r="E14" i="4"/>
  <c r="E20" i="4"/>
  <c r="E15" i="4"/>
  <c r="F12" i="4"/>
  <c r="E21" i="4"/>
  <c r="E23" i="4"/>
  <c r="E22" i="4"/>
  <c r="E16" i="4"/>
  <c r="E24" i="4"/>
  <c r="E17" i="4"/>
  <c r="E13" i="4" l="1"/>
  <c r="E12" i="4"/>
</calcChain>
</file>

<file path=xl/sharedStrings.xml><?xml version="1.0" encoding="utf-8"?>
<sst xmlns="http://schemas.openxmlformats.org/spreadsheetml/2006/main" count="33" uniqueCount="31">
  <si>
    <t>República de Panamá</t>
  </si>
  <si>
    <t>CONTRALORÍA GENERAL DE LA REPÚBLICA</t>
  </si>
  <si>
    <t>Instituto Nacional de Estadística y Censo</t>
  </si>
  <si>
    <t>País de origen</t>
  </si>
  <si>
    <t>Posición de IED</t>
  </si>
  <si>
    <t>Participación</t>
  </si>
  <si>
    <t>Variación</t>
  </si>
  <si>
    <t>(P) Cifras preliminares.</t>
  </si>
  <si>
    <t>porcentual</t>
  </si>
  <si>
    <t>Cuadro 2.  POSICIÓN DE INVERSIÓN EXTRANJERA DIRECTA (IED) DE LOS 10 PRINCIPALES</t>
  </si>
  <si>
    <t>POSICIÓN DE IED</t>
  </si>
  <si>
    <t>(En miles de balboas)</t>
  </si>
  <si>
    <t>2022 (P)</t>
  </si>
  <si>
    <t>10 Principales</t>
  </si>
  <si>
    <t>Otros países</t>
  </si>
  <si>
    <t>2023 (P)</t>
  </si>
  <si>
    <t>Estados Unidos</t>
  </si>
  <si>
    <t>Colombia</t>
  </si>
  <si>
    <t>Barbados</t>
  </si>
  <si>
    <t>Suiza</t>
  </si>
  <si>
    <t>Reino Unido</t>
  </si>
  <si>
    <t>República de China (Taiwán)</t>
  </si>
  <si>
    <t>Brasil</t>
  </si>
  <si>
    <t>España</t>
  </si>
  <si>
    <t>Canadá</t>
  </si>
  <si>
    <t>2024 (P)</t>
  </si>
  <si>
    <t>2024-23 (P)</t>
  </si>
  <si>
    <t xml:space="preserve">           De existir diferencia entre el total y los parciales, se debe al redondeo.</t>
  </si>
  <si>
    <t>NOTA: El orden se basa en el último año, 2024.</t>
  </si>
  <si>
    <t>México</t>
  </si>
  <si>
    <t>PAÍSES EN LA REPÚBLICA: AL 31 DE DICIEMBRE DE 2022-24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</si>
</sst>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F243E"/>
        <bgColor indexed="64"/>
      </patternFill>
    </fill>
  </fills>
  <borders count="18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3" fontId="1" fillId="0" borderId="0" xfId="0" applyNumberFormat="1" applyFont="1"/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4" fillId="0" borderId="0" xfId="0" applyFont="1"/>
    <xf numFmtId="3" fontId="4" fillId="0" borderId="2" xfId="0" applyNumberFormat="1" applyFont="1" applyBorder="1"/>
    <xf numFmtId="0" fontId="4" fillId="0" borderId="5" xfId="0" applyFont="1" applyBorder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5" fillId="2" borderId="9" xfId="0" applyFont="1" applyFill="1" applyBorder="1"/>
    <xf numFmtId="0" fontId="6" fillId="2" borderId="10" xfId="0" applyFont="1" applyFill="1" applyBorder="1" applyAlignment="1">
      <alignment horizontal="center" vertical="center"/>
    </xf>
    <xf numFmtId="0" fontId="5" fillId="2" borderId="11" xfId="0" applyFont="1" applyFill="1" applyBorder="1"/>
    <xf numFmtId="0" fontId="6" fillId="2" borderId="16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3" fontId="3" fillId="0" borderId="2" xfId="0" applyNumberFormat="1" applyFont="1" applyBorder="1"/>
    <xf numFmtId="164" fontId="3" fillId="0" borderId="2" xfId="0" applyNumberFormat="1" applyFont="1" applyBorder="1"/>
    <xf numFmtId="164" fontId="3" fillId="0" borderId="3" xfId="0" applyNumberFormat="1" applyFont="1" applyBorder="1"/>
    <xf numFmtId="3" fontId="4" fillId="0" borderId="3" xfId="0" applyNumberFormat="1" applyFont="1" applyBorder="1"/>
    <xf numFmtId="164" fontId="4" fillId="0" borderId="2" xfId="0" applyNumberFormat="1" applyFont="1" applyBorder="1"/>
    <xf numFmtId="164" fontId="4" fillId="0" borderId="3" xfId="0" applyNumberFormat="1" applyFont="1" applyBorder="1"/>
    <xf numFmtId="0" fontId="6" fillId="2" borderId="14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6" fillId="2" borderId="13" xfId="0" applyFont="1" applyFill="1" applyBorder="1" applyAlignment="1">
      <alignment horizontal="center" wrapText="1"/>
    </xf>
    <xf numFmtId="0" fontId="6" fillId="2" borderId="7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F243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showGridLines="0" tabSelected="1" zoomScaleNormal="100" zoomScaleSheetLayoutView="100" workbookViewId="0">
      <pane xSplit="1" ySplit="10" topLeftCell="B11" activePane="bottomRight" state="frozen"/>
      <selection pane="topRight" activeCell="B1" sqref="B1"/>
      <selection pane="bottomLeft" activeCell="A11" sqref="A11"/>
      <selection pane="bottomRight" sqref="A1:F1"/>
    </sheetView>
  </sheetViews>
  <sheetFormatPr baseColWidth="10" defaultColWidth="10.85546875" defaultRowHeight="12.75" x14ac:dyDescent="0.2"/>
  <cols>
    <col min="1" max="1" width="28.42578125" style="1" customWidth="1"/>
    <col min="2" max="2" width="11.7109375" style="10" customWidth="1"/>
    <col min="3" max="4" width="11.7109375" style="1" customWidth="1"/>
    <col min="5" max="6" width="12.7109375" style="1" customWidth="1"/>
    <col min="7" max="7" width="11.42578125" style="1" customWidth="1"/>
    <col min="8" max="16384" width="10.85546875" style="1"/>
  </cols>
  <sheetData>
    <row r="1" spans="1:7" x14ac:dyDescent="0.2">
      <c r="A1" s="33" t="s">
        <v>0</v>
      </c>
      <c r="B1" s="33"/>
      <c r="C1" s="33"/>
      <c r="D1" s="33"/>
      <c r="E1" s="33"/>
      <c r="F1" s="33"/>
    </row>
    <row r="2" spans="1:7" x14ac:dyDescent="0.2">
      <c r="A2" s="34" t="s">
        <v>1</v>
      </c>
      <c r="B2" s="34"/>
      <c r="C2" s="34"/>
      <c r="D2" s="34"/>
      <c r="E2" s="34"/>
      <c r="F2" s="34"/>
    </row>
    <row r="3" spans="1:7" x14ac:dyDescent="0.2">
      <c r="A3" s="33" t="s">
        <v>2</v>
      </c>
      <c r="B3" s="33"/>
      <c r="C3" s="33"/>
      <c r="D3" s="33"/>
      <c r="E3" s="33"/>
      <c r="F3" s="33"/>
    </row>
    <row r="4" spans="1:7" ht="6" customHeight="1" x14ac:dyDescent="0.2"/>
    <row r="5" spans="1:7" x14ac:dyDescent="0.2">
      <c r="A5" s="34" t="s">
        <v>9</v>
      </c>
      <c r="B5" s="34"/>
      <c r="C5" s="34"/>
      <c r="D5" s="34"/>
      <c r="E5" s="34"/>
      <c r="F5" s="34"/>
      <c r="G5" s="2"/>
    </row>
    <row r="6" spans="1:7" x14ac:dyDescent="0.2">
      <c r="A6" s="34" t="s">
        <v>30</v>
      </c>
      <c r="B6" s="34"/>
      <c r="C6" s="34"/>
      <c r="D6" s="34"/>
      <c r="E6" s="34"/>
      <c r="F6" s="34"/>
      <c r="G6" s="2"/>
    </row>
    <row r="7" spans="1:7" ht="6" customHeight="1" x14ac:dyDescent="0.2"/>
    <row r="8" spans="1:7" ht="14.1" customHeight="1" x14ac:dyDescent="0.2">
      <c r="A8" s="16"/>
      <c r="B8" s="35" t="s">
        <v>4</v>
      </c>
      <c r="C8" s="36"/>
      <c r="D8" s="36"/>
      <c r="E8" s="19" t="s">
        <v>5</v>
      </c>
      <c r="F8" s="21" t="s">
        <v>6</v>
      </c>
    </row>
    <row r="9" spans="1:7" ht="14.1" customHeight="1" x14ac:dyDescent="0.2">
      <c r="A9" s="17" t="s">
        <v>3</v>
      </c>
      <c r="B9" s="31" t="s">
        <v>11</v>
      </c>
      <c r="C9" s="32"/>
      <c r="D9" s="32"/>
      <c r="E9" s="20" t="s">
        <v>8</v>
      </c>
      <c r="F9" s="22" t="s">
        <v>8</v>
      </c>
    </row>
    <row r="10" spans="1:7" ht="14.1" customHeight="1" x14ac:dyDescent="0.2">
      <c r="A10" s="18"/>
      <c r="B10" s="23" t="s">
        <v>12</v>
      </c>
      <c r="C10" s="23" t="s">
        <v>15</v>
      </c>
      <c r="D10" s="23" t="s">
        <v>25</v>
      </c>
      <c r="E10" s="23" t="s">
        <v>25</v>
      </c>
      <c r="F10" s="24" t="s">
        <v>26</v>
      </c>
    </row>
    <row r="11" spans="1:7" ht="6" customHeight="1" x14ac:dyDescent="0.2">
      <c r="A11" s="13"/>
      <c r="B11" s="14"/>
      <c r="C11" s="14"/>
      <c r="D11" s="14"/>
      <c r="E11" s="14"/>
      <c r="F11" s="15"/>
    </row>
    <row r="12" spans="1:7" ht="20.100000000000001" customHeight="1" x14ac:dyDescent="0.2">
      <c r="A12" s="7" t="s">
        <v>10</v>
      </c>
      <c r="B12" s="25">
        <f t="shared" ref="B12" si="0">B13+B24</f>
        <v>62095445.125394762</v>
      </c>
      <c r="C12" s="25">
        <f t="shared" ref="C12:D12" si="1">C13+C24</f>
        <v>64166169.379015088</v>
      </c>
      <c r="D12" s="25">
        <f t="shared" si="1"/>
        <v>66620385.754575372</v>
      </c>
      <c r="E12" s="26">
        <f t="shared" ref="E12" si="2">SUM(E14:E24)</f>
        <v>100.00000000000001</v>
      </c>
      <c r="F12" s="27">
        <f>D12/C12*100-100</f>
        <v>3.8247824349055008</v>
      </c>
    </row>
    <row r="13" spans="1:7" ht="20.100000000000001" customHeight="1" x14ac:dyDescent="0.2">
      <c r="A13" s="8" t="s">
        <v>13</v>
      </c>
      <c r="B13" s="25">
        <f>SUM(B14:B23)</f>
        <v>47609064.252740964</v>
      </c>
      <c r="C13" s="25">
        <f t="shared" ref="C13:E13" si="3">SUM(C14:C23)</f>
        <v>48766393.603020787</v>
      </c>
      <c r="D13" s="25">
        <f t="shared" si="3"/>
        <v>50636182.17900303</v>
      </c>
      <c r="E13" s="26">
        <f t="shared" si="3"/>
        <v>76.007038394438354</v>
      </c>
      <c r="F13" s="27">
        <f>D13/C13*100-100</f>
        <v>3.8341743931345889</v>
      </c>
    </row>
    <row r="14" spans="1:7" ht="20.100000000000001" customHeight="1" x14ac:dyDescent="0.2">
      <c r="A14" s="37" t="s">
        <v>16</v>
      </c>
      <c r="B14" s="11">
        <v>11545119.991289129</v>
      </c>
      <c r="C14" s="11">
        <v>11500253.235793799</v>
      </c>
      <c r="D14" s="28">
        <v>12124938.42548066</v>
      </c>
      <c r="E14" s="29">
        <f>D14/D$12*100</f>
        <v>18.200042356626465</v>
      </c>
      <c r="F14" s="30">
        <f>D14/C14*100-100</f>
        <v>5.4319255139753579</v>
      </c>
    </row>
    <row r="15" spans="1:7" ht="20.100000000000001" customHeight="1" x14ac:dyDescent="0.2">
      <c r="A15" s="37" t="s">
        <v>17</v>
      </c>
      <c r="B15" s="11">
        <v>10929588.934359696</v>
      </c>
      <c r="C15" s="11">
        <v>11150662.495241258</v>
      </c>
      <c r="D15" s="28">
        <v>11622860.708861664</v>
      </c>
      <c r="E15" s="29">
        <f t="shared" ref="E15:E24" si="4">D15/D$12*100</f>
        <v>17.446402594664391</v>
      </c>
      <c r="F15" s="30">
        <f t="shared" ref="F15:F24" si="5">D15/C15*100-100</f>
        <v>4.234709945009314</v>
      </c>
    </row>
    <row r="16" spans="1:7" ht="20.100000000000001" customHeight="1" x14ac:dyDescent="0.2">
      <c r="A16" s="37" t="s">
        <v>18</v>
      </c>
      <c r="B16" s="11">
        <v>6564568.3284826865</v>
      </c>
      <c r="C16" s="11">
        <v>6737169.6363875084</v>
      </c>
      <c r="D16" s="28">
        <v>6803685.4524747096</v>
      </c>
      <c r="E16" s="29">
        <f t="shared" si="4"/>
        <v>10.212617917793194</v>
      </c>
      <c r="F16" s="30">
        <f t="shared" si="5"/>
        <v>0.98729614477790051</v>
      </c>
    </row>
    <row r="17" spans="1:9" ht="20.100000000000001" customHeight="1" x14ac:dyDescent="0.2">
      <c r="A17" s="37" t="s">
        <v>19</v>
      </c>
      <c r="B17" s="11">
        <v>4883860.4408655837</v>
      </c>
      <c r="C17" s="11">
        <v>5226321.3819286274</v>
      </c>
      <c r="D17" s="28">
        <v>5542045.7156743575</v>
      </c>
      <c r="E17" s="29">
        <f t="shared" si="4"/>
        <v>8.3188436285716634</v>
      </c>
      <c r="F17" s="30">
        <f t="shared" si="5"/>
        <v>6.0410432247322063</v>
      </c>
    </row>
    <row r="18" spans="1:9" ht="20.100000000000001" customHeight="1" x14ac:dyDescent="0.2">
      <c r="A18" s="37" t="s">
        <v>23</v>
      </c>
      <c r="B18" s="11">
        <v>2395345.2825987963</v>
      </c>
      <c r="C18" s="11">
        <v>2410817.8130311165</v>
      </c>
      <c r="D18" s="28">
        <v>2761256.5039086491</v>
      </c>
      <c r="E18" s="29">
        <f t="shared" si="4"/>
        <v>4.1447621064232738</v>
      </c>
      <c r="F18" s="30">
        <f t="shared" si="5"/>
        <v>14.536091818440937</v>
      </c>
    </row>
    <row r="19" spans="1:9" ht="20.100000000000001" customHeight="1" x14ac:dyDescent="0.2">
      <c r="A19" s="37" t="s">
        <v>29</v>
      </c>
      <c r="B19" s="11">
        <v>2436144.1541333259</v>
      </c>
      <c r="C19" s="11">
        <v>2457294.0493082115</v>
      </c>
      <c r="D19" s="28">
        <v>2516887.0007168236</v>
      </c>
      <c r="E19" s="29">
        <f t="shared" si="4"/>
        <v>3.7779532078797189</v>
      </c>
      <c r="F19" s="30">
        <f t="shared" si="5"/>
        <v>2.4251453107693379</v>
      </c>
    </row>
    <row r="20" spans="1:9" ht="20.100000000000001" customHeight="1" x14ac:dyDescent="0.2">
      <c r="A20" s="37" t="s">
        <v>20</v>
      </c>
      <c r="B20" s="11">
        <v>2501941.8842971348</v>
      </c>
      <c r="C20" s="11">
        <v>2492139.3489930825</v>
      </c>
      <c r="D20" s="28">
        <v>2430161.8362260545</v>
      </c>
      <c r="E20" s="29">
        <f t="shared" si="4"/>
        <v>3.6477750897129186</v>
      </c>
      <c r="F20" s="30">
        <f t="shared" si="5"/>
        <v>-2.4869200348716163</v>
      </c>
      <c r="H20" s="6"/>
      <c r="I20" s="6"/>
    </row>
    <row r="21" spans="1:9" ht="20.100000000000001" customHeight="1" x14ac:dyDescent="0.2">
      <c r="A21" s="37" t="s">
        <v>21</v>
      </c>
      <c r="B21" s="11">
        <v>2083805.4881383148</v>
      </c>
      <c r="C21" s="11">
        <v>2424119.4089073874</v>
      </c>
      <c r="D21" s="28">
        <v>2399054.6744743767</v>
      </c>
      <c r="E21" s="29">
        <f t="shared" si="4"/>
        <v>3.6010819320565308</v>
      </c>
      <c r="F21" s="30">
        <f t="shared" si="5"/>
        <v>-1.0339727630953632</v>
      </c>
    </row>
    <row r="22" spans="1:9" ht="20.100000000000001" customHeight="1" x14ac:dyDescent="0.2">
      <c r="A22" s="37" t="s">
        <v>22</v>
      </c>
      <c r="B22" s="11">
        <v>2202189.2189653493</v>
      </c>
      <c r="C22" s="11">
        <v>2339702.9418057925</v>
      </c>
      <c r="D22" s="28">
        <v>2365440.8354646689</v>
      </c>
      <c r="E22" s="29">
        <f t="shared" si="4"/>
        <v>3.550626146445294</v>
      </c>
      <c r="F22" s="30">
        <f t="shared" si="5"/>
        <v>1.1000496344639288</v>
      </c>
    </row>
    <row r="23" spans="1:9" ht="20.100000000000001" customHeight="1" x14ac:dyDescent="0.2">
      <c r="A23" s="37" t="s">
        <v>24</v>
      </c>
      <c r="B23" s="11">
        <v>2066500.5296109468</v>
      </c>
      <c r="C23" s="11">
        <v>2027913.2916239917</v>
      </c>
      <c r="D23" s="28">
        <v>2069851.025721075</v>
      </c>
      <c r="E23" s="29">
        <f t="shared" si="4"/>
        <v>3.106933414264899</v>
      </c>
      <c r="F23" s="30">
        <f t="shared" si="5"/>
        <v>2.0680240259926848</v>
      </c>
    </row>
    <row r="24" spans="1:9" ht="20.100000000000001" customHeight="1" x14ac:dyDescent="0.2">
      <c r="A24" s="9" t="s">
        <v>14</v>
      </c>
      <c r="B24" s="11">
        <v>14486380.872653797</v>
      </c>
      <c r="C24" s="11">
        <v>15399775.775994301</v>
      </c>
      <c r="D24" s="11">
        <v>15984203.575572342</v>
      </c>
      <c r="E24" s="29">
        <f t="shared" si="4"/>
        <v>23.992961605561664</v>
      </c>
      <c r="F24" s="30">
        <f t="shared" si="5"/>
        <v>3.7950409673435956</v>
      </c>
    </row>
    <row r="25" spans="1:9" ht="6" customHeight="1" x14ac:dyDescent="0.2">
      <c r="A25" s="3"/>
      <c r="B25" s="12"/>
      <c r="C25" s="4"/>
      <c r="D25" s="4"/>
      <c r="E25" s="4"/>
      <c r="F25" s="5"/>
    </row>
    <row r="26" spans="1:9" ht="6" customHeight="1" x14ac:dyDescent="0.2"/>
    <row r="27" spans="1:9" x14ac:dyDescent="0.2">
      <c r="A27" s="1" t="s">
        <v>28</v>
      </c>
    </row>
    <row r="28" spans="1:9" x14ac:dyDescent="0.2">
      <c r="A28" s="1" t="s">
        <v>27</v>
      </c>
    </row>
    <row r="29" spans="1:9" x14ac:dyDescent="0.2">
      <c r="A29" s="1" t="s">
        <v>7</v>
      </c>
    </row>
  </sheetData>
  <mergeCells count="7">
    <mergeCell ref="B9:D9"/>
    <mergeCell ref="A1:F1"/>
    <mergeCell ref="A2:F2"/>
    <mergeCell ref="A3:F3"/>
    <mergeCell ref="A5:F5"/>
    <mergeCell ref="A6:F6"/>
    <mergeCell ref="B8:D8"/>
  </mergeCells>
  <printOptions horizontalCentered="1"/>
  <pageMargins left="0.74803149606299202" right="0.74803149606299202" top="0.98425196850393704" bottom="0.98425196850393704" header="0.31496062992126" footer="0.31496062992126"/>
  <pageSetup paperSize="119" orientation="portrait" r:id="rId1"/>
  <headerFooter alignWithMargins="0"/>
  <ignoredErrors>
    <ignoredError sqref="B13:D13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2</vt:lpstr>
      <vt:lpstr>'Cuadro 2'!Área_de_impresión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Emmy de Flores</cp:lastModifiedBy>
  <cp:lastPrinted>2025-11-26T22:34:46Z</cp:lastPrinted>
  <dcterms:created xsi:type="dcterms:W3CDTF">2018-11-26T14:50:26Z</dcterms:created>
  <dcterms:modified xsi:type="dcterms:W3CDTF">2025-11-26T23:40:26Z</dcterms:modified>
</cp:coreProperties>
</file>